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14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5725"/>
</workbook>
</file>

<file path=xl/calcChain.xml><?xml version="1.0" encoding="utf-8"?>
<calcChain xmlns="http://schemas.openxmlformats.org/spreadsheetml/2006/main">
  <c r="I49" i="1"/>
  <c r="E42"/>
  <c r="E33"/>
  <c r="E25"/>
  <c r="E17"/>
  <c r="E9"/>
  <c r="E5"/>
  <c r="I48"/>
  <c r="I44"/>
  <c r="I40"/>
  <c r="I35"/>
  <c r="I32"/>
  <c r="I27"/>
  <c r="I24"/>
  <c r="I19"/>
  <c r="I16"/>
  <c r="I12"/>
  <c r="I8"/>
</calcChain>
</file>

<file path=xl/sharedStrings.xml><?xml version="1.0" encoding="utf-8"?>
<sst xmlns="http://schemas.openxmlformats.org/spreadsheetml/2006/main" count="86" uniqueCount="46">
  <si>
    <t xml:space="preserve">Compact Logix </t>
  </si>
  <si>
    <t>AB 1606-XLP</t>
  </si>
  <si>
    <t>Chassis Diminsions</t>
  </si>
  <si>
    <t>Power Requirements</t>
  </si>
  <si>
    <t>Input Voltage</t>
  </si>
  <si>
    <t>Watts</t>
  </si>
  <si>
    <t>120AC</t>
  </si>
  <si>
    <t>Brooks 0254 Flow Controller</t>
  </si>
  <si>
    <t>Total Power</t>
  </si>
  <si>
    <t>FDC Gas Chassis 1</t>
  </si>
  <si>
    <t>FDC Gas Chassis 2</t>
  </si>
  <si>
    <t>FDC Gas Shed Chassis 1</t>
  </si>
  <si>
    <t>FDC Gas Shed Chassis 2</t>
  </si>
  <si>
    <t>BCAL DS Chassis 1</t>
  </si>
  <si>
    <t>BCAL DS Chassis 2</t>
  </si>
  <si>
    <t>BCAL US Chassis 1</t>
  </si>
  <si>
    <t>BCAL US Chassis 2</t>
  </si>
  <si>
    <t>Location</t>
  </si>
  <si>
    <t>System</t>
  </si>
  <si>
    <t>Total Watts</t>
  </si>
  <si>
    <t>Notes</t>
  </si>
  <si>
    <t>Hall D Slow Controls Diminsions and Power Requirements</t>
  </si>
  <si>
    <t>Controls only does not include power for</t>
  </si>
  <si>
    <t>compressor or refridgeration system</t>
  </si>
  <si>
    <t>Gas Rack (U1-5)</t>
  </si>
  <si>
    <t>BCAL DS (N1-6)</t>
  </si>
  <si>
    <t>BCAL US (S1-1)</t>
  </si>
  <si>
    <t>Target Cart</t>
  </si>
  <si>
    <t>Not sure which rack</t>
  </si>
  <si>
    <t>Target Chassis 1</t>
  </si>
  <si>
    <t>PS Chassis 1</t>
  </si>
  <si>
    <t xml:space="preserve">FCAL </t>
  </si>
  <si>
    <t>W (In)</t>
  </si>
  <si>
    <t>D (In)</t>
  </si>
  <si>
    <t>H (U)</t>
  </si>
  <si>
    <t>H (In)</t>
  </si>
  <si>
    <t>Mount at 40U-42U</t>
  </si>
  <si>
    <t>Mount at 31U-38U</t>
  </si>
  <si>
    <t>Mount at 1U-4U</t>
  </si>
  <si>
    <t>Mount at 6U-9U</t>
  </si>
  <si>
    <t>PS          U1- 16</t>
  </si>
  <si>
    <t>3 Ethernet Ports</t>
  </si>
  <si>
    <t>1 Ethernet Port</t>
  </si>
  <si>
    <t>2 Ethernet Ports</t>
  </si>
  <si>
    <t>Gas Rack (GS-2)</t>
  </si>
  <si>
    <t>FCAL Chassis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</si>
</sst>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B91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15" xfId="0" applyFont="1" applyFill="1" applyBorder="1"/>
    <xf numFmtId="0" fontId="0" fillId="0" borderId="16" xfId="0" applyBorder="1"/>
    <xf numFmtId="0" fontId="1" fillId="0" borderId="15" xfId="0" applyFont="1" applyBorder="1"/>
    <xf numFmtId="0" fontId="0" fillId="0" borderId="21" xfId="0" applyBorder="1" applyAlignment="1">
      <alignment horizontal="left"/>
    </xf>
    <xf numFmtId="0" fontId="1" fillId="0" borderId="20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7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5" borderId="31" xfId="0" applyFill="1" applyBorder="1"/>
    <xf numFmtId="0" fontId="0" fillId="0" borderId="0" xfId="0" applyFill="1"/>
    <xf numFmtId="0" fontId="1" fillId="10" borderId="17" xfId="0" applyFont="1" applyFill="1" applyBorder="1" applyAlignment="1">
      <alignment horizontal="center" vertical="center" textRotation="90" wrapText="1"/>
    </xf>
    <xf numFmtId="0" fontId="1" fillId="10" borderId="18" xfId="0" applyFont="1" applyFill="1" applyBorder="1" applyAlignment="1">
      <alignment horizontal="center" vertical="center" textRotation="90" wrapText="1"/>
    </xf>
    <xf numFmtId="0" fontId="1" fillId="10" borderId="19" xfId="0" applyFont="1" applyFill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 textRotation="90"/>
    </xf>
    <xf numFmtId="0" fontId="1" fillId="11" borderId="18" xfId="0" applyFont="1" applyFill="1" applyBorder="1" applyAlignment="1">
      <alignment horizontal="center" vertical="center" textRotation="90"/>
    </xf>
    <xf numFmtId="0" fontId="1" fillId="3" borderId="18" xfId="0" applyFont="1" applyFill="1" applyBorder="1" applyAlignment="1">
      <alignment horizontal="center" vertical="center" textRotation="90"/>
    </xf>
    <xf numFmtId="0" fontId="1" fillId="6" borderId="17" xfId="0" applyFont="1" applyFill="1" applyBorder="1" applyAlignment="1">
      <alignment horizontal="center" vertical="center" textRotation="90"/>
    </xf>
    <xf numFmtId="0" fontId="1" fillId="6" borderId="18" xfId="0" applyFont="1" applyFill="1" applyBorder="1" applyAlignment="1">
      <alignment horizontal="center" vertical="center" textRotation="90"/>
    </xf>
    <xf numFmtId="0" fontId="1" fillId="6" borderId="7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 textRotation="90"/>
    </xf>
    <xf numFmtId="0" fontId="1" fillId="9" borderId="17" xfId="0" applyFont="1" applyFill="1" applyBorder="1" applyAlignment="1">
      <alignment horizontal="center" vertical="center" textRotation="90"/>
    </xf>
    <xf numFmtId="0" fontId="1" fillId="9" borderId="18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textRotation="90"/>
    </xf>
    <xf numFmtId="0" fontId="0" fillId="8" borderId="18" xfId="0" applyFont="1" applyFill="1" applyBorder="1" applyAlignment="1">
      <alignment horizontal="center" vertical="center" textRotation="90"/>
    </xf>
    <xf numFmtId="0" fontId="0" fillId="8" borderId="1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DB91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Normal="100" workbookViewId="0">
      <selection activeCell="G53" sqref="G53"/>
    </sheetView>
  </sheetViews>
  <sheetFormatPr defaultRowHeight="15"/>
  <cols>
    <col min="2" max="2" width="26.140625" bestFit="1" customWidth="1"/>
    <col min="3" max="3" width="10.85546875" style="1" bestFit="1" customWidth="1"/>
    <col min="4" max="5" width="9.85546875" style="1" customWidth="1"/>
    <col min="6" max="6" width="9.140625" style="1"/>
    <col min="7" max="7" width="13.140625" style="1" bestFit="1" customWidth="1"/>
    <col min="8" max="8" width="6.28515625" style="1" bestFit="1" customWidth="1"/>
    <col min="9" max="9" width="11.140625" style="1" bestFit="1" customWidth="1"/>
    <col min="10" max="10" width="39.7109375" bestFit="1" customWidth="1"/>
  </cols>
  <sheetData>
    <row r="1" spans="1:12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8"/>
    </row>
    <row r="2" spans="1:12" ht="15.7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>
      <c r="A3" s="49" t="s">
        <v>17</v>
      </c>
      <c r="B3" s="51" t="s">
        <v>18</v>
      </c>
      <c r="C3" s="57" t="s">
        <v>2</v>
      </c>
      <c r="D3" s="57"/>
      <c r="E3" s="57"/>
      <c r="F3" s="57"/>
      <c r="G3" s="31" t="s">
        <v>3</v>
      </c>
      <c r="H3" s="32"/>
      <c r="I3" s="33"/>
      <c r="J3" s="58" t="s">
        <v>20</v>
      </c>
    </row>
    <row r="4" spans="1:12" ht="15.75" thickBot="1">
      <c r="A4" s="50"/>
      <c r="B4" s="52"/>
      <c r="C4" s="21" t="s">
        <v>32</v>
      </c>
      <c r="D4" s="21" t="s">
        <v>35</v>
      </c>
      <c r="E4" s="21" t="s">
        <v>34</v>
      </c>
      <c r="F4" s="21" t="s">
        <v>33</v>
      </c>
      <c r="G4" s="21" t="s">
        <v>4</v>
      </c>
      <c r="H4" s="21" t="s">
        <v>5</v>
      </c>
      <c r="I4" s="21" t="s">
        <v>19</v>
      </c>
      <c r="J4" s="59"/>
    </row>
    <row r="5" spans="1:12">
      <c r="A5" s="60" t="s">
        <v>24</v>
      </c>
      <c r="B5" s="18" t="s">
        <v>9</v>
      </c>
      <c r="C5" s="19">
        <v>19</v>
      </c>
      <c r="D5" s="20">
        <v>14</v>
      </c>
      <c r="E5" s="20">
        <f>D5/1.75</f>
        <v>8</v>
      </c>
      <c r="F5" s="20">
        <v>10</v>
      </c>
      <c r="G5" s="6"/>
      <c r="H5" s="6"/>
      <c r="I5" s="6"/>
      <c r="J5" s="17" t="s">
        <v>37</v>
      </c>
    </row>
    <row r="6" spans="1:12">
      <c r="A6" s="61"/>
      <c r="B6" s="15" t="s">
        <v>0</v>
      </c>
      <c r="C6" s="6"/>
      <c r="D6" s="6"/>
      <c r="E6" s="6"/>
      <c r="F6" s="6"/>
      <c r="G6" s="2" t="s">
        <v>6</v>
      </c>
      <c r="H6" s="2">
        <v>90</v>
      </c>
      <c r="I6" s="6"/>
      <c r="J6" s="7" t="s">
        <v>42</v>
      </c>
      <c r="L6" s="27"/>
    </row>
    <row r="7" spans="1:12">
      <c r="A7" s="61"/>
      <c r="B7" s="15" t="s">
        <v>1</v>
      </c>
      <c r="C7" s="6"/>
      <c r="D7" s="6"/>
      <c r="E7" s="6"/>
      <c r="F7" s="6"/>
      <c r="G7" s="2" t="s">
        <v>6</v>
      </c>
      <c r="H7" s="2">
        <v>50</v>
      </c>
      <c r="I7" s="6"/>
      <c r="J7" s="7"/>
      <c r="L7" s="27"/>
    </row>
    <row r="8" spans="1:12" ht="15.75" thickBot="1">
      <c r="A8" s="61"/>
      <c r="B8" s="8"/>
      <c r="C8" s="9"/>
      <c r="D8" s="9"/>
      <c r="E8" s="9"/>
      <c r="F8" s="9"/>
      <c r="G8" s="9"/>
      <c r="H8" s="9"/>
      <c r="I8" s="11">
        <f>SUM(H6:H7)</f>
        <v>140</v>
      </c>
      <c r="J8" s="12"/>
      <c r="L8" s="27"/>
    </row>
    <row r="9" spans="1:12">
      <c r="A9" s="61"/>
      <c r="B9" s="16" t="s">
        <v>10</v>
      </c>
      <c r="C9" s="13">
        <v>19</v>
      </c>
      <c r="D9" s="3">
        <v>5.25</v>
      </c>
      <c r="E9" s="20">
        <f>D9/1.75</f>
        <v>3</v>
      </c>
      <c r="F9" s="3">
        <v>11.5</v>
      </c>
      <c r="G9" s="4"/>
      <c r="H9" s="4"/>
      <c r="I9" s="4"/>
      <c r="J9" s="5" t="s">
        <v>36</v>
      </c>
    </row>
    <row r="10" spans="1:12">
      <c r="A10" s="61"/>
      <c r="B10" s="15" t="s">
        <v>7</v>
      </c>
      <c r="C10" s="6"/>
      <c r="D10" s="6"/>
      <c r="E10" s="6"/>
      <c r="F10" s="6"/>
      <c r="G10" s="2" t="s">
        <v>6</v>
      </c>
      <c r="H10" s="2">
        <v>0.8</v>
      </c>
      <c r="I10" s="6"/>
      <c r="J10" s="7" t="s">
        <v>43</v>
      </c>
      <c r="L10" s="27"/>
    </row>
    <row r="11" spans="1:12">
      <c r="A11" s="61"/>
      <c r="B11" s="15" t="s">
        <v>7</v>
      </c>
      <c r="C11" s="6"/>
      <c r="D11" s="6"/>
      <c r="E11" s="6"/>
      <c r="F11" s="6"/>
      <c r="G11" s="2" t="s">
        <v>6</v>
      </c>
      <c r="H11" s="2">
        <v>0.8</v>
      </c>
      <c r="I11" s="6"/>
      <c r="J11" s="7"/>
      <c r="L11" s="27"/>
    </row>
    <row r="12" spans="1:12" ht="15.75" thickBot="1">
      <c r="A12" s="62"/>
      <c r="B12" s="8"/>
      <c r="C12" s="9"/>
      <c r="D12" s="9"/>
      <c r="E12" s="9"/>
      <c r="F12" s="9"/>
      <c r="G12" s="9"/>
      <c r="H12" s="9"/>
      <c r="I12" s="11">
        <f>SUM(H10:H11)</f>
        <v>1.6</v>
      </c>
      <c r="J12" s="12"/>
      <c r="L12" s="27"/>
    </row>
    <row r="13" spans="1:12" ht="15.75" thickBot="1">
      <c r="A13" s="23"/>
      <c r="B13" s="24"/>
      <c r="C13" s="25"/>
      <c r="D13" s="25"/>
      <c r="E13" s="25"/>
      <c r="F13" s="25"/>
      <c r="G13" s="25"/>
      <c r="H13" s="25"/>
      <c r="I13" s="25"/>
      <c r="J13" s="26"/>
      <c r="L13" s="27"/>
    </row>
    <row r="14" spans="1:12" ht="15" customHeight="1">
      <c r="A14" s="53" t="s">
        <v>44</v>
      </c>
      <c r="B14" s="16" t="s">
        <v>11</v>
      </c>
      <c r="C14" s="13">
        <v>19</v>
      </c>
      <c r="D14" s="3">
        <v>8</v>
      </c>
      <c r="E14" s="20">
        <v>5</v>
      </c>
      <c r="F14" s="3">
        <v>11.25</v>
      </c>
      <c r="G14" s="4"/>
      <c r="H14" s="4"/>
      <c r="I14" s="4"/>
      <c r="J14" s="17" t="s">
        <v>37</v>
      </c>
      <c r="L14" s="27"/>
    </row>
    <row r="15" spans="1:12">
      <c r="A15" s="54"/>
      <c r="B15" s="15" t="s">
        <v>1</v>
      </c>
      <c r="C15" s="6"/>
      <c r="D15" s="6"/>
      <c r="E15" s="6"/>
      <c r="F15" s="6"/>
      <c r="G15" s="2" t="s">
        <v>6</v>
      </c>
      <c r="H15" s="2">
        <v>50</v>
      </c>
      <c r="I15" s="6"/>
      <c r="J15" s="7" t="s">
        <v>43</v>
      </c>
      <c r="L15" s="27"/>
    </row>
    <row r="16" spans="1:12" ht="15.75" thickBot="1">
      <c r="A16" s="54"/>
      <c r="B16" s="8"/>
      <c r="C16" s="9"/>
      <c r="D16" s="9"/>
      <c r="E16" s="9"/>
      <c r="F16" s="9"/>
      <c r="G16" s="9"/>
      <c r="H16" s="9"/>
      <c r="I16" s="11">
        <f>SUM(H15)</f>
        <v>50</v>
      </c>
      <c r="J16" s="12"/>
      <c r="L16" s="27"/>
    </row>
    <row r="17" spans="1:12">
      <c r="A17" s="54"/>
      <c r="B17" s="16" t="s">
        <v>12</v>
      </c>
      <c r="C17" s="13">
        <v>19</v>
      </c>
      <c r="D17" s="3">
        <v>5.25</v>
      </c>
      <c r="E17" s="20">
        <f>D17/1.75</f>
        <v>3</v>
      </c>
      <c r="F17" s="3">
        <v>11.5</v>
      </c>
      <c r="G17" s="4"/>
      <c r="H17" s="4"/>
      <c r="I17" s="4"/>
      <c r="J17" s="5" t="s">
        <v>36</v>
      </c>
      <c r="L17" s="27"/>
    </row>
    <row r="18" spans="1:12">
      <c r="A18" s="54"/>
      <c r="B18" s="15" t="s">
        <v>7</v>
      </c>
      <c r="C18" s="6"/>
      <c r="D18" s="6"/>
      <c r="E18" s="6"/>
      <c r="F18" s="6"/>
      <c r="G18" s="2" t="s">
        <v>6</v>
      </c>
      <c r="H18" s="2">
        <v>0.8</v>
      </c>
      <c r="I18" s="6"/>
      <c r="J18" s="7"/>
    </row>
    <row r="19" spans="1:12" ht="15.75" thickBot="1">
      <c r="A19" s="54"/>
      <c r="B19" s="8"/>
      <c r="C19" s="9"/>
      <c r="D19" s="9"/>
      <c r="E19" s="9"/>
      <c r="F19" s="9"/>
      <c r="G19" s="9"/>
      <c r="H19" s="9"/>
      <c r="I19" s="11">
        <f>SUM(H18)</f>
        <v>0.8</v>
      </c>
      <c r="J19" s="12"/>
    </row>
    <row r="20" spans="1:12" ht="15.75" thickBot="1">
      <c r="A20" s="23"/>
      <c r="B20" s="24"/>
      <c r="C20" s="25"/>
      <c r="D20" s="25"/>
      <c r="E20" s="25"/>
      <c r="F20" s="25"/>
      <c r="G20" s="25"/>
      <c r="H20" s="25"/>
      <c r="I20" s="25"/>
      <c r="J20" s="26"/>
    </row>
    <row r="21" spans="1:12">
      <c r="A21" s="44" t="s">
        <v>25</v>
      </c>
      <c r="B21" s="14" t="s">
        <v>13</v>
      </c>
      <c r="C21" s="13">
        <v>19</v>
      </c>
      <c r="D21" s="3">
        <v>7.5</v>
      </c>
      <c r="E21" s="3">
        <v>5</v>
      </c>
      <c r="F21" s="3">
        <v>10</v>
      </c>
      <c r="G21" s="4"/>
      <c r="H21" s="4"/>
      <c r="I21" s="4"/>
      <c r="J21" s="5" t="s">
        <v>39</v>
      </c>
    </row>
    <row r="22" spans="1:12">
      <c r="A22" s="44"/>
      <c r="B22" s="15" t="s">
        <v>0</v>
      </c>
      <c r="C22" s="6"/>
      <c r="D22" s="6"/>
      <c r="E22" s="6"/>
      <c r="F22" s="6"/>
      <c r="G22" s="2" t="s">
        <v>6</v>
      </c>
      <c r="H22" s="2">
        <v>90</v>
      </c>
      <c r="I22" s="6"/>
      <c r="J22" s="7" t="s">
        <v>42</v>
      </c>
    </row>
    <row r="23" spans="1:12">
      <c r="A23" s="44"/>
      <c r="B23" s="15" t="s">
        <v>1</v>
      </c>
      <c r="C23" s="6"/>
      <c r="D23" s="6"/>
      <c r="E23" s="6"/>
      <c r="F23" s="6"/>
      <c r="G23" s="2" t="s">
        <v>6</v>
      </c>
      <c r="H23" s="2">
        <v>50</v>
      </c>
      <c r="I23" s="6"/>
      <c r="J23" s="7"/>
    </row>
    <row r="24" spans="1:12" ht="15.75" thickBot="1">
      <c r="A24" s="44"/>
      <c r="B24" s="8"/>
      <c r="C24" s="9"/>
      <c r="D24" s="9"/>
      <c r="E24" s="9"/>
      <c r="F24" s="9"/>
      <c r="G24" s="9"/>
      <c r="H24" s="9"/>
      <c r="I24" s="11">
        <f>SUM(H22:H23)</f>
        <v>140</v>
      </c>
      <c r="J24" s="12"/>
    </row>
    <row r="25" spans="1:12">
      <c r="A25" s="44"/>
      <c r="B25" s="16" t="s">
        <v>14</v>
      </c>
      <c r="C25" s="13">
        <v>19</v>
      </c>
      <c r="D25" s="3">
        <v>7</v>
      </c>
      <c r="E25" s="20">
        <f>D25/1.75</f>
        <v>4</v>
      </c>
      <c r="F25" s="3">
        <v>11.25</v>
      </c>
      <c r="G25" s="4"/>
      <c r="H25" s="4"/>
      <c r="I25" s="4"/>
      <c r="J25" s="5" t="s">
        <v>38</v>
      </c>
    </row>
    <row r="26" spans="1:12">
      <c r="A26" s="44"/>
      <c r="B26" s="15" t="s">
        <v>1</v>
      </c>
      <c r="C26" s="6"/>
      <c r="D26" s="6"/>
      <c r="E26" s="6"/>
      <c r="F26" s="6"/>
      <c r="G26" s="2" t="s">
        <v>6</v>
      </c>
      <c r="H26" s="2">
        <v>50</v>
      </c>
      <c r="I26" s="6"/>
      <c r="J26" s="7" t="s">
        <v>42</v>
      </c>
    </row>
    <row r="27" spans="1:12" ht="15.75" thickBot="1">
      <c r="A27" s="44"/>
      <c r="B27" s="8"/>
      <c r="C27" s="9"/>
      <c r="D27" s="9"/>
      <c r="E27" s="9"/>
      <c r="F27" s="9"/>
      <c r="G27" s="9"/>
      <c r="H27" s="9"/>
      <c r="I27" s="10">
        <f>SUM(H26)</f>
        <v>50</v>
      </c>
      <c r="J27" s="12"/>
    </row>
    <row r="28" spans="1:12" ht="15.75" thickBot="1">
      <c r="A28" s="23"/>
      <c r="B28" s="24"/>
      <c r="C28" s="25"/>
      <c r="D28" s="25"/>
      <c r="E28" s="25"/>
      <c r="F28" s="25"/>
      <c r="G28" s="25"/>
      <c r="H28" s="25"/>
      <c r="I28" s="25"/>
      <c r="J28" s="26"/>
    </row>
    <row r="29" spans="1:12">
      <c r="A29" s="45" t="s">
        <v>26</v>
      </c>
      <c r="B29" s="14" t="s">
        <v>15</v>
      </c>
      <c r="C29" s="13">
        <v>19</v>
      </c>
      <c r="D29" s="3">
        <v>7.5</v>
      </c>
      <c r="E29" s="20">
        <v>3</v>
      </c>
      <c r="F29" s="3">
        <v>10</v>
      </c>
      <c r="G29" s="4"/>
      <c r="H29" s="4"/>
      <c r="I29" s="4"/>
      <c r="J29" s="5" t="s">
        <v>39</v>
      </c>
    </row>
    <row r="30" spans="1:12">
      <c r="A30" s="46"/>
      <c r="B30" s="15" t="s">
        <v>0</v>
      </c>
      <c r="C30" s="6"/>
      <c r="D30" s="6"/>
      <c r="E30" s="6"/>
      <c r="F30" s="6"/>
      <c r="G30" s="2" t="s">
        <v>6</v>
      </c>
      <c r="H30" s="2">
        <v>90</v>
      </c>
      <c r="I30" s="6"/>
      <c r="J30" s="7" t="s">
        <v>42</v>
      </c>
    </row>
    <row r="31" spans="1:12">
      <c r="A31" s="46"/>
      <c r="B31" s="15" t="s">
        <v>1</v>
      </c>
      <c r="C31" s="6"/>
      <c r="D31" s="6"/>
      <c r="E31" s="6"/>
      <c r="F31" s="6"/>
      <c r="G31" s="2" t="s">
        <v>6</v>
      </c>
      <c r="H31" s="2">
        <v>50</v>
      </c>
      <c r="I31" s="6"/>
      <c r="J31" s="7"/>
    </row>
    <row r="32" spans="1:12" ht="15.75" thickBot="1">
      <c r="A32" s="46"/>
      <c r="B32" s="8"/>
      <c r="C32" s="9"/>
      <c r="D32" s="9"/>
      <c r="E32" s="9"/>
      <c r="F32" s="9"/>
      <c r="G32" s="9"/>
      <c r="H32" s="9"/>
      <c r="I32" s="11">
        <f>SUM(H30:H31)</f>
        <v>140</v>
      </c>
      <c r="J32" s="12"/>
    </row>
    <row r="33" spans="1:10">
      <c r="A33" s="47"/>
      <c r="B33" s="16" t="s">
        <v>16</v>
      </c>
      <c r="C33" s="13">
        <v>19</v>
      </c>
      <c r="D33" s="3">
        <v>7</v>
      </c>
      <c r="E33" s="20">
        <f>D33/1.75</f>
        <v>4</v>
      </c>
      <c r="F33" s="3">
        <v>11.25</v>
      </c>
      <c r="G33" s="4"/>
      <c r="H33" s="4"/>
      <c r="I33" s="4"/>
      <c r="J33" s="5" t="s">
        <v>38</v>
      </c>
    </row>
    <row r="34" spans="1:10">
      <c r="A34" s="47"/>
      <c r="B34" s="15" t="s">
        <v>1</v>
      </c>
      <c r="C34" s="6"/>
      <c r="D34" s="6"/>
      <c r="E34" s="6"/>
      <c r="F34" s="6"/>
      <c r="G34" s="2" t="s">
        <v>6</v>
      </c>
      <c r="H34" s="2">
        <v>50</v>
      </c>
      <c r="I34" s="6"/>
      <c r="J34" s="7" t="s">
        <v>42</v>
      </c>
    </row>
    <row r="35" spans="1:10" ht="15.75" thickBot="1">
      <c r="A35" s="48"/>
      <c r="B35" s="8"/>
      <c r="C35" s="9"/>
      <c r="D35" s="9"/>
      <c r="E35" s="9"/>
      <c r="F35" s="9"/>
      <c r="G35" s="9"/>
      <c r="H35" s="9"/>
      <c r="I35" s="11">
        <f>SUM(H34)</f>
        <v>50</v>
      </c>
      <c r="J35" s="12"/>
    </row>
    <row r="36" spans="1:10" ht="15.75" thickBot="1">
      <c r="A36" s="23"/>
      <c r="B36" s="24"/>
      <c r="C36" s="25"/>
      <c r="D36" s="25"/>
      <c r="E36" s="25"/>
      <c r="F36" s="25"/>
      <c r="G36" s="25"/>
      <c r="H36" s="25"/>
      <c r="I36" s="25"/>
      <c r="J36" s="26"/>
    </row>
    <row r="37" spans="1:10">
      <c r="A37" s="55" t="s">
        <v>27</v>
      </c>
      <c r="B37" s="14" t="s">
        <v>29</v>
      </c>
      <c r="C37" s="13">
        <v>19</v>
      </c>
      <c r="D37" s="3">
        <v>13.5</v>
      </c>
      <c r="E37" s="20">
        <v>8</v>
      </c>
      <c r="F37" s="3">
        <v>10</v>
      </c>
      <c r="G37" s="4"/>
      <c r="H37" s="4"/>
      <c r="I37" s="4"/>
      <c r="J37" s="5" t="s">
        <v>22</v>
      </c>
    </row>
    <row r="38" spans="1:10">
      <c r="A38" s="56"/>
      <c r="B38" s="15" t="s">
        <v>0</v>
      </c>
      <c r="C38" s="6"/>
      <c r="D38" s="6"/>
      <c r="E38" s="6"/>
      <c r="F38" s="6"/>
      <c r="G38" s="2" t="s">
        <v>6</v>
      </c>
      <c r="H38" s="2">
        <v>90</v>
      </c>
      <c r="I38" s="6"/>
      <c r="J38" s="7" t="s">
        <v>23</v>
      </c>
    </row>
    <row r="39" spans="1:10">
      <c r="A39" s="56"/>
      <c r="B39" s="15" t="s">
        <v>1</v>
      </c>
      <c r="C39" s="6"/>
      <c r="D39" s="6"/>
      <c r="E39" s="6"/>
      <c r="F39" s="6"/>
      <c r="G39" s="2" t="s">
        <v>6</v>
      </c>
      <c r="H39" s="2">
        <v>50</v>
      </c>
      <c r="I39" s="6"/>
      <c r="J39" s="7" t="s">
        <v>41</v>
      </c>
    </row>
    <row r="40" spans="1:10" ht="15.75" thickBot="1">
      <c r="A40" s="56"/>
      <c r="B40" s="8"/>
      <c r="C40" s="9"/>
      <c r="D40" s="9"/>
      <c r="E40" s="9"/>
      <c r="F40" s="9"/>
      <c r="G40" s="9"/>
      <c r="H40" s="9"/>
      <c r="I40" s="10">
        <f>SUM(H38:H39)</f>
        <v>140</v>
      </c>
      <c r="J40" s="12"/>
    </row>
    <row r="41" spans="1:10" ht="15.75" thickBot="1">
      <c r="A41" s="23"/>
      <c r="B41" s="24"/>
      <c r="C41" s="25"/>
      <c r="D41" s="25"/>
      <c r="E41" s="25"/>
      <c r="F41" s="25"/>
      <c r="G41" s="25"/>
      <c r="H41" s="25"/>
      <c r="I41" s="25"/>
      <c r="J41" s="26"/>
    </row>
    <row r="42" spans="1:10">
      <c r="A42" s="28" t="s">
        <v>40</v>
      </c>
      <c r="B42" s="14" t="s">
        <v>30</v>
      </c>
      <c r="C42" s="13">
        <v>19</v>
      </c>
      <c r="D42" s="3">
        <v>7</v>
      </c>
      <c r="E42" s="20">
        <f>D42/1.75</f>
        <v>4</v>
      </c>
      <c r="F42" s="3">
        <v>10</v>
      </c>
      <c r="G42" s="4"/>
      <c r="H42" s="4"/>
      <c r="I42" s="4"/>
      <c r="J42" s="5" t="s">
        <v>38</v>
      </c>
    </row>
    <row r="43" spans="1:10">
      <c r="A43" s="29"/>
      <c r="B43" s="15" t="s">
        <v>1</v>
      </c>
      <c r="C43" s="6"/>
      <c r="D43" s="6"/>
      <c r="E43" s="6"/>
      <c r="F43" s="6"/>
      <c r="G43" s="2" t="s">
        <v>6</v>
      </c>
      <c r="H43" s="2">
        <v>50</v>
      </c>
      <c r="I43" s="6"/>
      <c r="J43" s="7" t="s">
        <v>42</v>
      </c>
    </row>
    <row r="44" spans="1:10" ht="15.75" thickBot="1">
      <c r="A44" s="30"/>
      <c r="B44" s="8"/>
      <c r="C44" s="9"/>
      <c r="D44" s="9"/>
      <c r="E44" s="9"/>
      <c r="F44" s="9"/>
      <c r="G44" s="9"/>
      <c r="H44" s="9"/>
      <c r="I44" s="10">
        <f>SUM(H43:H43)</f>
        <v>50</v>
      </c>
      <c r="J44" s="12"/>
    </row>
    <row r="45" spans="1:10" ht="15.75" thickBot="1">
      <c r="A45" s="23"/>
      <c r="B45" s="24"/>
      <c r="C45" s="25"/>
      <c r="D45" s="25"/>
      <c r="E45" s="25"/>
      <c r="F45" s="25"/>
      <c r="G45" s="25"/>
      <c r="H45" s="25"/>
      <c r="I45" s="25"/>
      <c r="J45" s="26"/>
    </row>
    <row r="46" spans="1:10" ht="15" customHeight="1">
      <c r="A46" s="42" t="s">
        <v>31</v>
      </c>
      <c r="B46" s="14" t="s">
        <v>45</v>
      </c>
      <c r="C46" s="13">
        <v>19</v>
      </c>
      <c r="D46" s="3">
        <v>13.5</v>
      </c>
      <c r="E46" s="20">
        <v>8</v>
      </c>
      <c r="F46" s="3">
        <v>10</v>
      </c>
      <c r="G46" s="4"/>
      <c r="H46" s="4"/>
      <c r="I46" s="4"/>
      <c r="J46" s="5" t="s">
        <v>28</v>
      </c>
    </row>
    <row r="47" spans="1:10">
      <c r="A47" s="43"/>
      <c r="B47" s="15" t="s">
        <v>0</v>
      </c>
      <c r="C47" s="6"/>
      <c r="D47" s="6"/>
      <c r="E47" s="6"/>
      <c r="F47" s="6"/>
      <c r="G47" s="2" t="s">
        <v>6</v>
      </c>
      <c r="H47" s="2">
        <v>90</v>
      </c>
      <c r="I47" s="6"/>
      <c r="J47" s="7" t="s">
        <v>42</v>
      </c>
    </row>
    <row r="48" spans="1:10" ht="15.75" thickBot="1">
      <c r="A48" s="43"/>
      <c r="B48" s="8"/>
      <c r="C48" s="9"/>
      <c r="D48" s="9"/>
      <c r="E48" s="9"/>
      <c r="F48" s="9"/>
      <c r="G48" s="9"/>
      <c r="H48" s="9"/>
      <c r="I48" s="10">
        <f>SUM(H47:H47)</f>
        <v>90</v>
      </c>
      <c r="J48" s="12"/>
    </row>
    <row r="49" spans="7:9" ht="15.75" thickBot="1">
      <c r="G49" s="34" t="s">
        <v>8</v>
      </c>
      <c r="H49" s="35"/>
      <c r="I49" s="22">
        <f>SUM(I48,I44,I40,I35,I32,I27,I24,I19,I16,I12,I8)</f>
        <v>852.4</v>
      </c>
    </row>
  </sheetData>
  <mergeCells count="14">
    <mergeCell ref="A42:A44"/>
    <mergeCell ref="G3:I3"/>
    <mergeCell ref="G49:H49"/>
    <mergeCell ref="A1:J2"/>
    <mergeCell ref="A46:A48"/>
    <mergeCell ref="A21:A27"/>
    <mergeCell ref="A29:A35"/>
    <mergeCell ref="A3:A4"/>
    <mergeCell ref="B3:B4"/>
    <mergeCell ref="A14:A19"/>
    <mergeCell ref="A37:A40"/>
    <mergeCell ref="C3:F3"/>
    <mergeCell ref="J3:J4"/>
    <mergeCell ref="A5:A12"/>
  </mergeCells>
  <pageMargins left="0.7" right="0.7" top="0.75" bottom="0.75" header="0.3" footer="0.3"/>
  <pageSetup scale="63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debutler</cp:lastModifiedBy>
  <cp:lastPrinted>2013-10-10T12:20:22Z</cp:lastPrinted>
  <dcterms:created xsi:type="dcterms:W3CDTF">2013-10-08T11:47:49Z</dcterms:created>
  <dcterms:modified xsi:type="dcterms:W3CDTF">2014-01-21T19:50:22Z</dcterms:modified>
</cp:coreProperties>
</file>